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ESUPUESTAL\"/>
    </mc:Choice>
  </mc:AlternateContent>
  <bookViews>
    <workbookView xWindow="0" yWindow="0" windowWidth="28800" windowHeight="117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G26" i="1"/>
  <c r="J25" i="1"/>
  <c r="J24" i="1"/>
  <c r="J23" i="1"/>
  <c r="G23" i="1"/>
  <c r="J22" i="1"/>
  <c r="G22" i="1"/>
  <c r="J21" i="1"/>
  <c r="G21" i="1"/>
  <c r="J20" i="1"/>
  <c r="G20" i="1"/>
  <c r="J19" i="1"/>
  <c r="J18" i="1"/>
  <c r="G18" i="1"/>
  <c r="J17" i="1"/>
  <c r="G17" i="1"/>
  <c r="J16" i="1"/>
  <c r="G15" i="1"/>
  <c r="J14" i="1"/>
  <c r="G14" i="1"/>
  <c r="J13" i="1"/>
  <c r="G13" i="1"/>
  <c r="J12" i="1"/>
  <c r="G12" i="1"/>
  <c r="J11" i="1"/>
  <c r="G11" i="1"/>
  <c r="J28" i="1" l="1"/>
</calcChain>
</file>

<file path=xl/sharedStrings.xml><?xml version="1.0" encoding="utf-8"?>
<sst xmlns="http://schemas.openxmlformats.org/spreadsheetml/2006/main" count="37" uniqueCount="35">
  <si>
    <t>ESTADO ANALÍTICO DE INGRESOS</t>
  </si>
  <si>
    <t>POR FUENTE DE FINANCIAMIENTO Y FUENTE DE FINANCIAMIENTO/RUBRO</t>
  </si>
  <si>
    <t>Del 1 de Enero al 30 de Septiembre de 2018</t>
  </si>
  <si>
    <t xml:space="preserve">Ente Público:      </t>
  </si>
  <si>
    <t xml:space="preserve">       INSTITUTO TECNOLÓGICO SUPERIOR DE PURÍSIMA DEL RINCÓN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</si>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</sst>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" fontId="2" fillId="0" borderId="0" xfId="0" applyNumberFormat="1" applyFont="1"/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43" fontId="6" fillId="0" borderId="9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9" xfId="1" applyFont="1" applyFill="1" applyBorder="1" applyAlignment="1">
      <alignment horizontal="right" vertical="center" wrapText="1"/>
    </xf>
    <xf numFmtId="43" fontId="6" fillId="2" borderId="0" xfId="1" applyFont="1" applyFill="1" applyBorder="1" applyAlignment="1">
      <alignment horizontal="right" vertical="center" wrapText="1"/>
    </xf>
    <xf numFmtId="0" fontId="2" fillId="0" borderId="0" xfId="0" applyFont="1"/>
    <xf numFmtId="43" fontId="6" fillId="0" borderId="0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horizontal="right" vertical="center" wrapText="1"/>
    </xf>
    <xf numFmtId="0" fontId="2" fillId="0" borderId="0" xfId="0" applyFont="1" applyFill="1"/>
    <xf numFmtId="4" fontId="2" fillId="0" borderId="9" xfId="0" applyNumberFormat="1" applyFont="1" applyFill="1" applyBorder="1"/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2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2" fillId="0" borderId="0" xfId="0" applyFont="1" applyBorder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460936</xdr:colOff>
      <xdr:row>32</xdr:row>
      <xdr:rowOff>5012</xdr:rowOff>
    </xdr:from>
    <xdr:to>
      <xdr:col>3</xdr:col>
      <xdr:colOff>3042211</xdr:colOff>
      <xdr:row>37</xdr:row>
      <xdr:rowOff>10581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80061" y="10587287"/>
          <a:ext cx="2581275" cy="805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299063</xdr:colOff>
      <xdr:row>32</xdr:row>
      <xdr:rowOff>35933</xdr:rowOff>
    </xdr:from>
    <xdr:to>
      <xdr:col>8</xdr:col>
      <xdr:colOff>759202</xdr:colOff>
      <xdr:row>37</xdr:row>
      <xdr:rowOff>41502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490313" y="10618208"/>
          <a:ext cx="2708039" cy="805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6"/>
  <sheetViews>
    <sheetView showGridLines="0" tabSelected="1" view="pageLayout" zoomScale="90" zoomScaleNormal="85" zoomScalePageLayoutView="90" workbookViewId="0">
      <selection activeCell="D48" sqref="D48"/>
    </sheetView>
  </sheetViews>
  <sheetFormatPr baseColWidth="10" defaultRowHeight="12.75" x14ac:dyDescent="0.2"/>
  <cols>
    <col min="1" max="1" width="1.140625" style="1" customWidth="1"/>
    <col min="2" max="3" width="3.7109375" style="29" customWidth="1"/>
    <col min="4" max="4" width="46.42578125" style="29" customWidth="1"/>
    <col min="5" max="9" width="15.7109375" style="29" customWidth="1"/>
    <col min="10" max="10" width="18.85546875" style="29" customWidth="1"/>
    <col min="11" max="11" width="2" style="1" customWidth="1"/>
    <col min="12" max="16384" width="11.42578125" style="29"/>
  </cols>
  <sheetData>
    <row r="1" spans="1:10" ht="18.75" customHeight="1" x14ac:dyDescent="0.2">
      <c r="B1" s="59" t="s">
        <v>0</v>
      </c>
      <c r="C1" s="59"/>
      <c r="D1" s="59"/>
      <c r="E1" s="59"/>
      <c r="F1" s="59"/>
      <c r="G1" s="59"/>
      <c r="H1" s="59"/>
      <c r="I1" s="59"/>
      <c r="J1" s="59"/>
    </row>
    <row r="2" spans="1:10" ht="15" customHeight="1" x14ac:dyDescent="0.2">
      <c r="B2" s="2"/>
      <c r="C2" s="2"/>
      <c r="D2" s="59" t="s">
        <v>1</v>
      </c>
      <c r="E2" s="59"/>
      <c r="F2" s="59"/>
      <c r="G2" s="59"/>
      <c r="H2" s="59"/>
      <c r="I2" s="59"/>
      <c r="J2" s="59"/>
    </row>
    <row r="3" spans="1:10" ht="15" customHeight="1" x14ac:dyDescent="0.2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60" t="s">
        <v>4</v>
      </c>
      <c r="F5" s="60"/>
      <c r="G5" s="60"/>
      <c r="H5" s="60"/>
      <c r="I5" s="60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10"/>
      <c r="B7" s="58" t="s">
        <v>5</v>
      </c>
      <c r="C7" s="58"/>
      <c r="D7" s="58"/>
      <c r="E7" s="58" t="s">
        <v>6</v>
      </c>
      <c r="F7" s="58"/>
      <c r="G7" s="58"/>
      <c r="H7" s="58"/>
      <c r="I7" s="58"/>
      <c r="J7" s="50" t="s">
        <v>7</v>
      </c>
    </row>
    <row r="8" spans="1:10" ht="25.5" x14ac:dyDescent="0.2">
      <c r="A8" s="3"/>
      <c r="B8" s="58"/>
      <c r="C8" s="58"/>
      <c r="D8" s="58"/>
      <c r="E8" s="11" t="s">
        <v>8</v>
      </c>
      <c r="F8" s="12" t="s">
        <v>9</v>
      </c>
      <c r="G8" s="11" t="s">
        <v>10</v>
      </c>
      <c r="H8" s="11" t="s">
        <v>11</v>
      </c>
      <c r="I8" s="11" t="s">
        <v>12</v>
      </c>
      <c r="J8" s="50"/>
    </row>
    <row r="9" spans="1:10" ht="12" customHeight="1" x14ac:dyDescent="0.2">
      <c r="A9" s="3"/>
      <c r="B9" s="58"/>
      <c r="C9" s="58"/>
      <c r="D9" s="58"/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  <c r="J9" s="11" t="s">
        <v>18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53" t="s">
        <v>19</v>
      </c>
      <c r="C11" s="54"/>
      <c r="D11" s="55"/>
      <c r="E11" s="19">
        <v>0</v>
      </c>
      <c r="F11" s="19">
        <v>0</v>
      </c>
      <c r="G11" s="19">
        <f>+E11+F11</f>
        <v>0</v>
      </c>
      <c r="H11" s="19">
        <v>0</v>
      </c>
      <c r="I11" s="19">
        <v>0</v>
      </c>
      <c r="J11" s="19">
        <f>+I11-E11</f>
        <v>0</v>
      </c>
    </row>
    <row r="12" spans="1:10" ht="12" customHeight="1" x14ac:dyDescent="0.2">
      <c r="A12" s="13"/>
      <c r="B12" s="53" t="s">
        <v>20</v>
      </c>
      <c r="C12" s="54"/>
      <c r="D12" s="55"/>
      <c r="E12" s="19">
        <v>0</v>
      </c>
      <c r="F12" s="19">
        <v>0</v>
      </c>
      <c r="G12" s="19">
        <f>+E12+F12</f>
        <v>0</v>
      </c>
      <c r="H12" s="19">
        <v>0</v>
      </c>
      <c r="I12" s="19">
        <v>0</v>
      </c>
      <c r="J12" s="19">
        <f>+I12-E12</f>
        <v>0</v>
      </c>
    </row>
    <row r="13" spans="1:10" ht="12" customHeight="1" x14ac:dyDescent="0.2">
      <c r="A13" s="13"/>
      <c r="B13" s="53" t="s">
        <v>21</v>
      </c>
      <c r="C13" s="54"/>
      <c r="D13" s="55"/>
      <c r="E13" s="19">
        <v>0</v>
      </c>
      <c r="F13" s="19">
        <v>0</v>
      </c>
      <c r="G13" s="19">
        <f>+E13+F13</f>
        <v>0</v>
      </c>
      <c r="H13" s="20">
        <v>0</v>
      </c>
      <c r="I13" s="19">
        <v>0</v>
      </c>
      <c r="J13" s="19">
        <f>+I13-E13</f>
        <v>0</v>
      </c>
    </row>
    <row r="14" spans="1:10" ht="12" customHeight="1" x14ac:dyDescent="0.2">
      <c r="A14" s="13"/>
      <c r="B14" s="53" t="s">
        <v>22</v>
      </c>
      <c r="C14" s="54"/>
      <c r="D14" s="55"/>
      <c r="E14" s="19">
        <v>0</v>
      </c>
      <c r="F14" s="19">
        <v>0</v>
      </c>
      <c r="G14" s="19">
        <f>+E14+F14</f>
        <v>0</v>
      </c>
      <c r="H14" s="20">
        <v>0</v>
      </c>
      <c r="I14" s="19">
        <v>0</v>
      </c>
      <c r="J14" s="19">
        <f>+I14-E14</f>
        <v>0</v>
      </c>
    </row>
    <row r="15" spans="1:10" ht="12" customHeight="1" x14ac:dyDescent="0.2">
      <c r="A15" s="13"/>
      <c r="B15" s="53" t="s">
        <v>23</v>
      </c>
      <c r="C15" s="54"/>
      <c r="D15" s="55"/>
      <c r="E15" s="21"/>
      <c r="F15" s="19"/>
      <c r="G15" s="19">
        <f t="shared" ref="G15:G26" si="0">+E15+F15</f>
        <v>0</v>
      </c>
      <c r="H15" s="19"/>
      <c r="I15" s="22"/>
      <c r="J15" s="19"/>
    </row>
    <row r="16" spans="1:10" ht="12" customHeight="1" x14ac:dyDescent="0.2">
      <c r="A16" s="13"/>
      <c r="B16" s="23"/>
      <c r="C16" s="54" t="s">
        <v>24</v>
      </c>
      <c r="D16" s="55"/>
      <c r="E16" s="24">
        <v>428090</v>
      </c>
      <c r="F16" s="21">
        <v>51474.31</v>
      </c>
      <c r="G16" s="19">
        <v>479564.31</v>
      </c>
      <c r="H16" s="21">
        <v>388376.53</v>
      </c>
      <c r="I16" s="21">
        <v>388376.53</v>
      </c>
      <c r="J16" s="25">
        <f>I16-E16</f>
        <v>-39713.469999999972</v>
      </c>
    </row>
    <row r="17" spans="1:12" ht="12" customHeight="1" x14ac:dyDescent="0.2">
      <c r="A17" s="13"/>
      <c r="B17" s="23"/>
      <c r="C17" s="54" t="s">
        <v>25</v>
      </c>
      <c r="D17" s="55"/>
      <c r="E17" s="19"/>
      <c r="F17" s="26"/>
      <c r="G17" s="19">
        <f t="shared" si="0"/>
        <v>0</v>
      </c>
      <c r="H17" s="27"/>
      <c r="I17" s="28"/>
      <c r="J17" s="25">
        <f t="shared" ref="J17:J25" si="1">I17-E17</f>
        <v>0</v>
      </c>
    </row>
    <row r="18" spans="1:12" ht="12" customHeight="1" x14ac:dyDescent="0.2">
      <c r="A18" s="13"/>
      <c r="B18" s="53" t="s">
        <v>26</v>
      </c>
      <c r="C18" s="54"/>
      <c r="D18" s="55"/>
      <c r="E18" s="19"/>
      <c r="F18" s="30"/>
      <c r="G18" s="19">
        <f t="shared" si="0"/>
        <v>0</v>
      </c>
      <c r="H18" s="31"/>
      <c r="I18" s="32"/>
      <c r="J18" s="25">
        <f t="shared" si="1"/>
        <v>0</v>
      </c>
      <c r="K18" s="33"/>
      <c r="L18" s="33"/>
    </row>
    <row r="19" spans="1:12" ht="12" customHeight="1" x14ac:dyDescent="0.2">
      <c r="A19" s="13"/>
      <c r="B19" s="23"/>
      <c r="C19" s="54" t="s">
        <v>24</v>
      </c>
      <c r="D19" s="55"/>
      <c r="E19" s="19"/>
      <c r="F19" s="21">
        <v>1876312.31</v>
      </c>
      <c r="G19" s="19">
        <v>1876312.31</v>
      </c>
      <c r="H19" s="34">
        <v>572400</v>
      </c>
      <c r="I19" s="34">
        <v>572400</v>
      </c>
      <c r="J19" s="25">
        <f t="shared" si="1"/>
        <v>572400</v>
      </c>
      <c r="K19" s="33"/>
      <c r="L19" s="33"/>
    </row>
    <row r="20" spans="1:12" ht="12" customHeight="1" x14ac:dyDescent="0.2">
      <c r="A20" s="13"/>
      <c r="B20" s="23"/>
      <c r="C20" s="54" t="s">
        <v>25</v>
      </c>
      <c r="D20" s="55"/>
      <c r="E20" s="19"/>
      <c r="F20" s="28"/>
      <c r="G20" s="19">
        <f t="shared" si="0"/>
        <v>0</v>
      </c>
      <c r="H20" s="27"/>
      <c r="I20" s="28"/>
      <c r="J20" s="25">
        <f t="shared" si="1"/>
        <v>0</v>
      </c>
    </row>
    <row r="21" spans="1:12" ht="12" customHeight="1" x14ac:dyDescent="0.2">
      <c r="A21" s="13"/>
      <c r="B21" s="23"/>
      <c r="C21" s="54" t="s">
        <v>27</v>
      </c>
      <c r="D21" s="55"/>
      <c r="E21" s="19"/>
      <c r="F21" s="28"/>
      <c r="G21" s="19">
        <f t="shared" si="0"/>
        <v>0</v>
      </c>
      <c r="H21" s="27"/>
      <c r="I21" s="28"/>
      <c r="J21" s="25">
        <f t="shared" si="1"/>
        <v>0</v>
      </c>
    </row>
    <row r="22" spans="1:12" ht="12" customHeight="1" x14ac:dyDescent="0.2">
      <c r="A22" s="13"/>
      <c r="B22" s="23"/>
      <c r="C22" s="54" t="s">
        <v>28</v>
      </c>
      <c r="D22" s="55"/>
      <c r="E22" s="19"/>
      <c r="F22" s="28"/>
      <c r="G22" s="19">
        <f t="shared" si="0"/>
        <v>0</v>
      </c>
      <c r="H22" s="27"/>
      <c r="I22" s="28"/>
      <c r="J22" s="25">
        <f t="shared" si="1"/>
        <v>0</v>
      </c>
    </row>
    <row r="23" spans="1:12" ht="12" customHeight="1" x14ac:dyDescent="0.2">
      <c r="A23" s="13"/>
      <c r="B23" s="53" t="s">
        <v>29</v>
      </c>
      <c r="C23" s="54"/>
      <c r="D23" s="55"/>
      <c r="E23" s="19"/>
      <c r="F23" s="28"/>
      <c r="G23" s="19">
        <f t="shared" si="0"/>
        <v>0</v>
      </c>
      <c r="H23" s="27"/>
      <c r="I23" s="28"/>
      <c r="J23" s="25">
        <f t="shared" si="1"/>
        <v>0</v>
      </c>
    </row>
    <row r="24" spans="1:12" ht="12" customHeight="1" x14ac:dyDescent="0.2">
      <c r="A24" s="13"/>
      <c r="B24" s="53" t="s">
        <v>30</v>
      </c>
      <c r="C24" s="54"/>
      <c r="D24" s="55"/>
      <c r="E24" s="27">
        <v>0</v>
      </c>
      <c r="F24" s="21">
        <v>17705957.050000001</v>
      </c>
      <c r="G24" s="19">
        <v>17705957.050000001</v>
      </c>
      <c r="H24" s="21">
        <v>11035189</v>
      </c>
      <c r="I24" s="21">
        <v>11035189</v>
      </c>
      <c r="J24" s="25">
        <f t="shared" si="1"/>
        <v>11035189</v>
      </c>
    </row>
    <row r="25" spans="1:12" ht="12" customHeight="1" x14ac:dyDescent="0.2">
      <c r="A25" s="35"/>
      <c r="B25" s="53" t="s">
        <v>31</v>
      </c>
      <c r="C25" s="54"/>
      <c r="D25" s="55"/>
      <c r="E25" s="24">
        <v>16152635.42</v>
      </c>
      <c r="F25" s="21">
        <v>115911331.92</v>
      </c>
      <c r="G25" s="19">
        <v>132063967.34</v>
      </c>
      <c r="H25" s="21">
        <v>88008287.819999993</v>
      </c>
      <c r="I25" s="21">
        <v>88008287.819999993</v>
      </c>
      <c r="J25" s="25">
        <f t="shared" si="1"/>
        <v>71855652.399999991</v>
      </c>
    </row>
    <row r="26" spans="1:12" ht="12" customHeight="1" x14ac:dyDescent="0.2">
      <c r="A26" s="13"/>
      <c r="B26" s="53" t="s">
        <v>32</v>
      </c>
      <c r="C26" s="54"/>
      <c r="D26" s="55"/>
      <c r="E26" s="19"/>
      <c r="F26" s="20"/>
      <c r="G26" s="19">
        <f t="shared" si="0"/>
        <v>0</v>
      </c>
      <c r="H26" s="19"/>
      <c r="I26" s="19"/>
      <c r="J26" s="19"/>
    </row>
    <row r="27" spans="1:12" ht="12" customHeight="1" x14ac:dyDescent="0.2">
      <c r="A27" s="13"/>
      <c r="B27" s="36"/>
      <c r="C27" s="37"/>
      <c r="D27" s="38"/>
      <c r="E27" s="39"/>
      <c r="F27" s="40"/>
      <c r="G27" s="40"/>
      <c r="H27" s="40"/>
      <c r="I27" s="40"/>
      <c r="J27" s="40"/>
    </row>
    <row r="28" spans="1:12" ht="12" customHeight="1" x14ac:dyDescent="0.2">
      <c r="A28" s="3"/>
      <c r="B28" s="41"/>
      <c r="C28" s="42"/>
      <c r="D28" s="43" t="s">
        <v>33</v>
      </c>
      <c r="E28" s="19">
        <f>SUM(E11+E12+E13+E14+E15+E16+E18+E23+E24+E25+E26)</f>
        <v>16580725.42</v>
      </c>
      <c r="F28" s="19">
        <f>F19+F24+F25+F16</f>
        <v>135545075.59</v>
      </c>
      <c r="G28" s="19">
        <f>G16+G19+G24+G25</f>
        <v>152125801.00999999</v>
      </c>
      <c r="H28" s="19">
        <f>H16+H19+H24+H25</f>
        <v>100004253.34999999</v>
      </c>
      <c r="I28" s="19">
        <f>I16+I19+I24+I25</f>
        <v>100004253.34999999</v>
      </c>
      <c r="J28" s="44">
        <f>-(-I28+E28)</f>
        <v>83423527.929999992</v>
      </c>
    </row>
    <row r="29" spans="1:12" ht="12" customHeight="1" x14ac:dyDescent="0.2">
      <c r="A29" s="13"/>
      <c r="B29" s="45"/>
      <c r="C29" s="45"/>
      <c r="D29" s="45"/>
      <c r="E29" s="46"/>
      <c r="F29" s="46"/>
      <c r="G29" s="46"/>
      <c r="H29" s="56" t="s">
        <v>34</v>
      </c>
      <c r="I29" s="57"/>
      <c r="J29" s="44">
        <v>0</v>
      </c>
    </row>
    <row r="30" spans="1:12" ht="12" customHeight="1" x14ac:dyDescent="0.2">
      <c r="A30" s="3"/>
      <c r="B30" s="3"/>
      <c r="C30" s="3"/>
      <c r="D30" s="3"/>
      <c r="E30" s="9"/>
      <c r="F30" s="9"/>
      <c r="G30" s="9"/>
      <c r="H30" s="9"/>
      <c r="I30" s="9"/>
      <c r="J30" s="9"/>
    </row>
    <row r="31" spans="1:12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2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3:11" x14ac:dyDescent="0.2">
      <c r="C33" s="47"/>
      <c r="D33" s="47"/>
      <c r="E33" s="47"/>
      <c r="F33" s="47"/>
      <c r="G33" s="47"/>
      <c r="H33" s="47"/>
      <c r="I33" s="47"/>
      <c r="J33" s="47"/>
      <c r="K33" s="5"/>
    </row>
    <row r="34" spans="3:11" x14ac:dyDescent="0.2">
      <c r="C34" s="47"/>
      <c r="D34" s="47"/>
      <c r="E34" s="47"/>
      <c r="F34" s="47"/>
      <c r="G34" s="47"/>
      <c r="H34" s="47"/>
      <c r="I34" s="47"/>
      <c r="J34" s="47"/>
      <c r="K34" s="5"/>
    </row>
    <row r="35" spans="3:11" x14ac:dyDescent="0.2">
      <c r="C35" s="47"/>
      <c r="D35" s="51"/>
      <c r="E35" s="51"/>
      <c r="F35" s="48"/>
      <c r="G35" s="48"/>
      <c r="H35" s="51"/>
      <c r="I35" s="51"/>
      <c r="J35" s="51"/>
      <c r="K35" s="51"/>
    </row>
    <row r="36" spans="3:11" ht="12" customHeight="1" x14ac:dyDescent="0.2">
      <c r="C36" s="47"/>
      <c r="D36" s="52"/>
      <c r="E36" s="52"/>
      <c r="F36" s="49"/>
      <c r="G36" s="49"/>
      <c r="H36" s="52"/>
      <c r="I36" s="52"/>
      <c r="J36" s="52"/>
      <c r="K36" s="52"/>
    </row>
  </sheetData>
  <mergeCells count="28">
    <mergeCell ref="B1:J1"/>
    <mergeCell ref="D2:J2"/>
    <mergeCell ref="B3:J3"/>
    <mergeCell ref="E5:I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D36:E36"/>
    <mergeCell ref="H36:K36"/>
    <mergeCell ref="B23:D23"/>
    <mergeCell ref="B24:D24"/>
    <mergeCell ref="B25:D25"/>
    <mergeCell ref="B26:D26"/>
    <mergeCell ref="H29:I29"/>
    <mergeCell ref="D35:E35"/>
    <mergeCell ref="H35:K35"/>
  </mergeCells>
  <pageMargins left="1.57" right="0.7" top="0.37" bottom="0.75" header="0.3" footer="0.3"/>
  <pageSetup scale="63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2018-10-11T20:44:43Z</dcterms:created>
  <dcterms:modified xsi:type="dcterms:W3CDTF">2018-10-11T20:48:21Z</dcterms:modified>
</cp:coreProperties>
</file>